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<sst xmlns="http://schemas.openxmlformats.org/spreadsheetml/2006/main" count="127" uniqueCount="62">
  <si>
    <t>学校专业</t>
  </si>
  <si>
    <t>总毕业生人数</t>
  </si>
  <si>
    <t>总就业人数</t>
  </si>
  <si>
    <t>总就业率</t>
  </si>
  <si>
    <t>包装技术与设计</t>
  </si>
  <si>
    <t>投资与理财</t>
  </si>
  <si>
    <t>会计电算化</t>
  </si>
  <si>
    <t>应用英语</t>
  </si>
  <si>
    <t>产品造型设计</t>
  </si>
  <si>
    <t>应用日语</t>
  </si>
  <si>
    <t>国际贸易实务</t>
  </si>
  <si>
    <t>市场营销（纺织品服装营销方向）</t>
  </si>
  <si>
    <t>物流管理</t>
  </si>
  <si>
    <t>连锁经营管理</t>
  </si>
  <si>
    <t>纺织品检验与贸易</t>
  </si>
  <si>
    <t>染整技术</t>
  </si>
  <si>
    <t>纺织品装饰艺术设计（家纺设计方向）</t>
  </si>
  <si>
    <t>现代纺织技术</t>
  </si>
  <si>
    <t>精细化学品生产技术(染料助剂的生产与应用方向)</t>
  </si>
  <si>
    <t>现代纺织技术（纺织品设计方向）</t>
  </si>
  <si>
    <t>针织技术与针织服装</t>
  </si>
  <si>
    <t>服装设计</t>
  </si>
  <si>
    <t>装饰艺术设计（服饰品设计方向）</t>
  </si>
  <si>
    <t>服装工艺技术</t>
  </si>
  <si>
    <t>建筑装饰工程技术</t>
  </si>
  <si>
    <t>艺术设计 (展示设计方向)</t>
  </si>
  <si>
    <t>人物形象设计</t>
  </si>
  <si>
    <t>服装表演（时装表演与营销方向）</t>
  </si>
  <si>
    <t>表演艺术(音乐与舞蹈方向)</t>
  </si>
  <si>
    <t>艺术设计</t>
  </si>
  <si>
    <t>计算机应用技术</t>
  </si>
  <si>
    <t>计算机网络技术</t>
  </si>
  <si>
    <t>计算机应用技术（动漫方向）</t>
  </si>
  <si>
    <t>新型纺织机电技术</t>
  </si>
  <si>
    <t>机电一体化技术</t>
  </si>
  <si>
    <t>模具设计与制造</t>
  </si>
  <si>
    <t>数控技术</t>
  </si>
  <si>
    <t>应用电子技术</t>
  </si>
  <si>
    <t>现代纺织技术(纺织工艺与贸易)</t>
  </si>
  <si>
    <t>美术</t>
  </si>
  <si>
    <t>计算机信息管理</t>
  </si>
  <si>
    <t>服装表演</t>
  </si>
  <si>
    <t>合计</t>
  </si>
  <si>
    <t>2011届毕业生各专业就业率</t>
  </si>
  <si>
    <t>2012届毕业生各专业就业率</t>
  </si>
  <si>
    <t>2013届毕业生各专业就业率</t>
  </si>
  <si>
    <t>模具设计与制造</t>
  </si>
  <si>
    <t>数控技术</t>
  </si>
  <si>
    <t>应用电子技术(城轨通信)</t>
  </si>
  <si>
    <t>投资与理财</t>
  </si>
  <si>
    <t>会计电算化</t>
  </si>
  <si>
    <t>应用英语</t>
  </si>
  <si>
    <t>产品造型设计</t>
  </si>
  <si>
    <t>应用日语</t>
  </si>
  <si>
    <t>纺织品装饰艺术设计</t>
  </si>
  <si>
    <t>现代纺织技术</t>
  </si>
  <si>
    <t>服装工艺技术</t>
  </si>
  <si>
    <t>表演艺术</t>
  </si>
  <si>
    <t>市场营销</t>
  </si>
  <si>
    <r>
      <t>机电一体化技术</t>
    </r>
  </si>
  <si>
    <t>市场营销（时装营销与管理方向）</t>
  </si>
  <si>
    <t>服装设计(中日合作办学)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</si>
</sst>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4">
    <font>
      <sz val="12"/>
      <name val="宋体"/>
      <family val="0"/>
    </font>
    <font>
      <sz val="9"/>
      <name val="宋体"/>
      <family val="0"/>
    </font>
    <font>
      <sz val="10"/>
      <color indexed="63"/>
      <name val="ˎ̥"/>
      <family val="2"/>
    </font>
    <font>
      <b/>
      <sz val="14"/>
      <name val="仿宋_GB2312"/>
      <family val="3"/>
    </font>
    <font>
      <sz val="10"/>
      <color indexed="8"/>
      <name val="仿宋_GB2312"/>
      <family val="3"/>
    </font>
    <font>
      <sz val="10"/>
      <color indexed="63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6"/>
      <color indexed="8"/>
      <name val="仿宋_GB2312"/>
      <family val="3"/>
    </font>
    <font>
      <b/>
      <sz val="16"/>
      <color indexed="63"/>
      <name val="仿宋_GB2312"/>
      <family val="3"/>
    </font>
    <font>
      <b/>
      <sz val="16"/>
      <name val="仿宋_GB2312"/>
      <family val="3"/>
    </font>
    <font>
      <b/>
      <sz val="14"/>
      <name val="黑体"/>
      <family val="0"/>
    </font>
    <font>
      <sz val="10"/>
      <color indexed="8"/>
      <name val="ˎ̥"/>
      <family val="2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10" fontId="4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9" fontId="6" fillId="0" borderId="1" xfId="15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9" fontId="4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left" vertical="center"/>
    </xf>
    <xf numFmtId="9" fontId="6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9">
      <selection activeCell="D41" sqref="D41"/>
    </sheetView>
  </sheetViews>
  <sheetFormatPr defaultColWidth="9.00390625" defaultRowHeight="14.25"/>
  <cols>
    <col min="1" max="1" width="17.00390625" style="36" customWidth="1"/>
    <col min="2" max="2" width="9.00390625" style="8" customWidth="1"/>
    <col min="3" max="3" width="11.625" style="8" customWidth="1"/>
    <col min="4" max="4" width="14.125" style="8" customWidth="1"/>
    <col min="5" max="5" width="9.00390625" style="8" customWidth="1"/>
    <col min="6" max="6" width="25.875" style="23" customWidth="1"/>
    <col min="7" max="8" width="9.00390625" style="8" customWidth="1"/>
    <col min="9" max="9" width="11.125" style="8" customWidth="1"/>
    <col min="10" max="10" width="9.00390625" style="8" customWidth="1"/>
    <col min="11" max="11" width="28.125" style="0" customWidth="1"/>
    <col min="14" max="14" width="11.125" style="0" customWidth="1"/>
    <col min="15" max="15" width="9.00390625" style="8" customWidth="1"/>
    <col min="16" max="16" width="24.75390625" style="23" customWidth="1"/>
    <col min="17" max="17" width="10.50390625" style="8" customWidth="1"/>
    <col min="18" max="18" width="9.00390625" style="8" customWidth="1"/>
    <col min="19" max="19" width="12.375" style="8" customWidth="1"/>
    <col min="20" max="16384" width="9.00390625" style="8" customWidth="1"/>
  </cols>
  <sheetData>
    <row r="1" spans="1:14" s="38" customFormat="1" ht="24" customHeight="1">
      <c r="A1" s="42" t="s">
        <v>45</v>
      </c>
      <c r="B1" s="42"/>
      <c r="C1" s="42"/>
      <c r="D1" s="42"/>
      <c r="E1" s="43"/>
      <c r="F1" s="42" t="s">
        <v>44</v>
      </c>
      <c r="G1" s="42"/>
      <c r="H1" s="42"/>
      <c r="I1" s="42"/>
      <c r="J1" s="43"/>
      <c r="K1" s="42" t="s">
        <v>43</v>
      </c>
      <c r="L1" s="42"/>
      <c r="M1" s="42"/>
      <c r="N1" s="42"/>
    </row>
    <row r="2" spans="1:14" ht="24">
      <c r="A2" s="2" t="s">
        <v>0</v>
      </c>
      <c r="B2" s="2" t="s">
        <v>1</v>
      </c>
      <c r="C2" s="2" t="s">
        <v>2</v>
      </c>
      <c r="D2" s="2" t="s">
        <v>3</v>
      </c>
      <c r="E2" s="44"/>
      <c r="F2" s="4" t="s">
        <v>0</v>
      </c>
      <c r="G2" s="4" t="s">
        <v>1</v>
      </c>
      <c r="H2" s="4" t="s">
        <v>2</v>
      </c>
      <c r="I2" s="4" t="s">
        <v>3</v>
      </c>
      <c r="J2" s="44"/>
      <c r="K2" s="7" t="s">
        <v>0</v>
      </c>
      <c r="L2" s="6" t="s">
        <v>1</v>
      </c>
      <c r="M2" s="7" t="s">
        <v>2</v>
      </c>
      <c r="N2" s="7" t="s">
        <v>3</v>
      </c>
    </row>
    <row r="3" spans="1:14" ht="14.25">
      <c r="A3" s="33" t="s">
        <v>14</v>
      </c>
      <c r="B3" s="2">
        <v>65</v>
      </c>
      <c r="C3" s="2">
        <v>62</v>
      </c>
      <c r="D3" s="9">
        <f aca="true" t="shared" si="0" ref="D3:D18">C3/B3</f>
        <v>0.9538461538461539</v>
      </c>
      <c r="E3" s="44"/>
      <c r="F3" s="3" t="s">
        <v>14</v>
      </c>
      <c r="G3" s="4">
        <v>33</v>
      </c>
      <c r="H3" s="4">
        <v>33</v>
      </c>
      <c r="I3" s="10">
        <f aca="true" t="shared" si="1" ref="I3:I39">H3/G3</f>
        <v>1</v>
      </c>
      <c r="J3" s="44"/>
      <c r="K3" s="5" t="s">
        <v>14</v>
      </c>
      <c r="L3" s="7">
        <v>89</v>
      </c>
      <c r="M3" s="7">
        <v>86</v>
      </c>
      <c r="N3" s="13">
        <v>0.9663</v>
      </c>
    </row>
    <row r="4" spans="1:14" ht="14.25">
      <c r="A4" s="33" t="s">
        <v>15</v>
      </c>
      <c r="B4" s="2">
        <v>61</v>
      </c>
      <c r="C4" s="2">
        <v>55</v>
      </c>
      <c r="D4" s="9">
        <f t="shared" si="0"/>
        <v>0.9016393442622951</v>
      </c>
      <c r="E4" s="44"/>
      <c r="F4" s="3" t="s">
        <v>15</v>
      </c>
      <c r="G4" s="4">
        <v>73</v>
      </c>
      <c r="H4" s="4">
        <v>73</v>
      </c>
      <c r="I4" s="10">
        <f t="shared" si="1"/>
        <v>1</v>
      </c>
      <c r="J4" s="44"/>
      <c r="K4" s="5" t="s">
        <v>15</v>
      </c>
      <c r="L4" s="7">
        <v>132</v>
      </c>
      <c r="M4" s="7">
        <v>132</v>
      </c>
      <c r="N4" s="12">
        <v>1</v>
      </c>
    </row>
    <row r="5" spans="1:14" ht="24">
      <c r="A5" s="34" t="s">
        <v>54</v>
      </c>
      <c r="B5" s="2">
        <v>84</v>
      </c>
      <c r="C5" s="2">
        <v>82</v>
      </c>
      <c r="D5" s="9">
        <f t="shared" si="0"/>
        <v>0.9761904761904762</v>
      </c>
      <c r="E5" s="44"/>
      <c r="F5" s="3" t="s">
        <v>16</v>
      </c>
      <c r="G5" s="4">
        <v>97</v>
      </c>
      <c r="H5" s="4">
        <v>93</v>
      </c>
      <c r="I5" s="10">
        <f t="shared" si="1"/>
        <v>0.9587628865979382</v>
      </c>
      <c r="J5" s="44"/>
      <c r="K5" s="1" t="s">
        <v>16</v>
      </c>
      <c r="L5" s="15">
        <v>117</v>
      </c>
      <c r="M5" s="15">
        <v>114</v>
      </c>
      <c r="N5" s="16">
        <v>0.9744</v>
      </c>
    </row>
    <row r="6" spans="1:14" ht="14.25">
      <c r="A6" s="33" t="s">
        <v>55</v>
      </c>
      <c r="B6" s="2">
        <v>16</v>
      </c>
      <c r="C6" s="2">
        <v>15</v>
      </c>
      <c r="D6" s="9">
        <f t="shared" si="0"/>
        <v>0.9375</v>
      </c>
      <c r="E6" s="44"/>
      <c r="F6" s="3" t="s">
        <v>17</v>
      </c>
      <c r="G6" s="4">
        <v>24</v>
      </c>
      <c r="H6" s="4">
        <v>24</v>
      </c>
      <c r="I6" s="10">
        <f t="shared" si="1"/>
        <v>1</v>
      </c>
      <c r="J6" s="44"/>
      <c r="K6" s="17" t="s">
        <v>17</v>
      </c>
      <c r="L6" s="15">
        <v>52</v>
      </c>
      <c r="M6" s="15">
        <v>52</v>
      </c>
      <c r="N6" s="16">
        <v>1</v>
      </c>
    </row>
    <row r="7" spans="1:14" ht="36">
      <c r="A7" s="33" t="s">
        <v>18</v>
      </c>
      <c r="B7" s="2">
        <v>24</v>
      </c>
      <c r="C7" s="2">
        <v>22</v>
      </c>
      <c r="D7" s="9">
        <f t="shared" si="0"/>
        <v>0.9166666666666666</v>
      </c>
      <c r="E7" s="44"/>
      <c r="F7" s="3" t="s">
        <v>18</v>
      </c>
      <c r="G7" s="4">
        <v>38</v>
      </c>
      <c r="H7" s="4">
        <v>38</v>
      </c>
      <c r="I7" s="10">
        <f t="shared" si="1"/>
        <v>1</v>
      </c>
      <c r="J7" s="44"/>
      <c r="K7" s="1" t="s">
        <v>18</v>
      </c>
      <c r="L7" s="15">
        <v>26</v>
      </c>
      <c r="M7" s="15">
        <v>26</v>
      </c>
      <c r="N7" s="18">
        <v>1</v>
      </c>
    </row>
    <row r="8" spans="1:14" ht="24">
      <c r="A8" s="33" t="s">
        <v>19</v>
      </c>
      <c r="B8" s="2">
        <v>73</v>
      </c>
      <c r="C8" s="2">
        <v>71</v>
      </c>
      <c r="D8" s="9">
        <f t="shared" si="0"/>
        <v>0.9726027397260274</v>
      </c>
      <c r="E8" s="44"/>
      <c r="F8" s="3" t="s">
        <v>19</v>
      </c>
      <c r="G8" s="4">
        <v>97</v>
      </c>
      <c r="H8" s="4">
        <v>88</v>
      </c>
      <c r="I8" s="10">
        <f t="shared" si="1"/>
        <v>0.9072164948453608</v>
      </c>
      <c r="J8" s="44"/>
      <c r="K8" s="17" t="s">
        <v>19</v>
      </c>
      <c r="L8" s="15">
        <v>124</v>
      </c>
      <c r="M8" s="15">
        <v>122</v>
      </c>
      <c r="N8" s="16">
        <v>0.9839</v>
      </c>
    </row>
    <row r="9" spans="1:14" ht="24">
      <c r="A9" s="33" t="s">
        <v>38</v>
      </c>
      <c r="B9" s="2">
        <v>62</v>
      </c>
      <c r="C9" s="2">
        <v>60</v>
      </c>
      <c r="D9" s="9">
        <f t="shared" si="0"/>
        <v>0.967741935483871</v>
      </c>
      <c r="E9" s="44"/>
      <c r="F9" s="3" t="s">
        <v>38</v>
      </c>
      <c r="G9" s="4">
        <v>89</v>
      </c>
      <c r="H9" s="4">
        <v>85</v>
      </c>
      <c r="I9" s="10">
        <f t="shared" si="1"/>
        <v>0.9550561797752809</v>
      </c>
      <c r="J9" s="44"/>
      <c r="K9" s="39"/>
      <c r="L9" s="39"/>
      <c r="M9" s="39"/>
      <c r="N9" s="39"/>
    </row>
    <row r="10" spans="1:14" ht="14.25">
      <c r="A10" s="33" t="s">
        <v>20</v>
      </c>
      <c r="B10" s="2">
        <v>69</v>
      </c>
      <c r="C10" s="2">
        <v>68</v>
      </c>
      <c r="D10" s="9">
        <f t="shared" si="0"/>
        <v>0.9855072463768116</v>
      </c>
      <c r="E10" s="44"/>
      <c r="F10" s="3" t="s">
        <v>20</v>
      </c>
      <c r="G10" s="4">
        <v>79</v>
      </c>
      <c r="H10" s="4">
        <v>78</v>
      </c>
      <c r="I10" s="10">
        <f t="shared" si="1"/>
        <v>0.9873417721518988</v>
      </c>
      <c r="J10" s="44"/>
      <c r="K10" s="5" t="s">
        <v>20</v>
      </c>
      <c r="L10" s="7">
        <v>52</v>
      </c>
      <c r="M10" s="7">
        <v>50</v>
      </c>
      <c r="N10" s="13">
        <v>0.9615</v>
      </c>
    </row>
    <row r="11" spans="1:14" ht="14.25">
      <c r="A11" s="33" t="s">
        <v>21</v>
      </c>
      <c r="B11" s="2">
        <v>391</v>
      </c>
      <c r="C11" s="2">
        <v>385</v>
      </c>
      <c r="D11" s="9">
        <f t="shared" si="0"/>
        <v>0.9846547314578005</v>
      </c>
      <c r="E11" s="44"/>
      <c r="F11" s="3" t="s">
        <v>21</v>
      </c>
      <c r="G11" s="4">
        <v>345</v>
      </c>
      <c r="H11" s="4">
        <v>341</v>
      </c>
      <c r="I11" s="10">
        <f t="shared" si="1"/>
        <v>0.9884057971014493</v>
      </c>
      <c r="J11" s="44"/>
      <c r="K11" s="5" t="s">
        <v>21</v>
      </c>
      <c r="L11" s="7">
        <v>460</v>
      </c>
      <c r="M11" s="7">
        <v>454</v>
      </c>
      <c r="N11" s="13">
        <v>0.987</v>
      </c>
    </row>
    <row r="12" spans="1:14" ht="24">
      <c r="A12" s="33" t="s">
        <v>22</v>
      </c>
      <c r="B12" s="2">
        <v>66</v>
      </c>
      <c r="C12" s="2">
        <v>66</v>
      </c>
      <c r="D12" s="9">
        <f t="shared" si="0"/>
        <v>1</v>
      </c>
      <c r="E12" s="44"/>
      <c r="F12" s="3" t="s">
        <v>22</v>
      </c>
      <c r="G12" s="4">
        <v>47</v>
      </c>
      <c r="H12" s="4">
        <v>47</v>
      </c>
      <c r="I12" s="10">
        <f t="shared" si="1"/>
        <v>1</v>
      </c>
      <c r="J12" s="44"/>
      <c r="K12" s="14" t="s">
        <v>22</v>
      </c>
      <c r="L12" s="7">
        <v>69</v>
      </c>
      <c r="M12" s="7">
        <v>69</v>
      </c>
      <c r="N12" s="12">
        <v>1</v>
      </c>
    </row>
    <row r="13" spans="1:14" ht="14.25">
      <c r="A13" s="33" t="s">
        <v>56</v>
      </c>
      <c r="B13" s="2">
        <v>264</v>
      </c>
      <c r="C13" s="2">
        <v>261</v>
      </c>
      <c r="D13" s="9">
        <f t="shared" si="0"/>
        <v>0.9886363636363636</v>
      </c>
      <c r="E13" s="44"/>
      <c r="F13" s="3" t="s">
        <v>23</v>
      </c>
      <c r="G13" s="4">
        <v>181</v>
      </c>
      <c r="H13" s="4">
        <v>179</v>
      </c>
      <c r="I13" s="10">
        <f t="shared" si="1"/>
        <v>0.988950276243094</v>
      </c>
      <c r="J13" s="44"/>
      <c r="K13" s="5" t="s">
        <v>23</v>
      </c>
      <c r="L13" s="7">
        <v>259</v>
      </c>
      <c r="M13" s="7">
        <v>257</v>
      </c>
      <c r="N13" s="13">
        <v>0.9923</v>
      </c>
    </row>
    <row r="14" spans="1:14" ht="14.25">
      <c r="A14" s="33" t="s">
        <v>24</v>
      </c>
      <c r="B14" s="2">
        <v>67</v>
      </c>
      <c r="C14" s="2">
        <v>67</v>
      </c>
      <c r="D14" s="9">
        <f t="shared" si="0"/>
        <v>1</v>
      </c>
      <c r="E14" s="44"/>
      <c r="F14" s="3" t="s">
        <v>24</v>
      </c>
      <c r="G14" s="4">
        <v>71</v>
      </c>
      <c r="H14" s="4">
        <v>71</v>
      </c>
      <c r="I14" s="10">
        <f t="shared" si="1"/>
        <v>1</v>
      </c>
      <c r="J14" s="44"/>
      <c r="K14" s="5" t="s">
        <v>24</v>
      </c>
      <c r="L14" s="7">
        <v>84</v>
      </c>
      <c r="M14" s="7">
        <v>82</v>
      </c>
      <c r="N14" s="13">
        <v>0.9762</v>
      </c>
    </row>
    <row r="15" spans="1:14" ht="24">
      <c r="A15" s="33" t="s">
        <v>25</v>
      </c>
      <c r="B15" s="2">
        <v>42</v>
      </c>
      <c r="C15" s="2">
        <v>41</v>
      </c>
      <c r="D15" s="9">
        <f t="shared" si="0"/>
        <v>0.9761904761904762</v>
      </c>
      <c r="E15" s="44"/>
      <c r="F15" s="3" t="s">
        <v>25</v>
      </c>
      <c r="G15" s="4">
        <v>39</v>
      </c>
      <c r="H15" s="4">
        <v>39</v>
      </c>
      <c r="I15" s="10">
        <f t="shared" si="1"/>
        <v>1</v>
      </c>
      <c r="J15" s="44"/>
      <c r="K15" s="5" t="s">
        <v>25</v>
      </c>
      <c r="L15" s="7">
        <v>38</v>
      </c>
      <c r="M15" s="7">
        <v>37</v>
      </c>
      <c r="N15" s="13">
        <v>0.9737</v>
      </c>
    </row>
    <row r="16" spans="1:14" ht="14.25">
      <c r="A16" s="33" t="s">
        <v>26</v>
      </c>
      <c r="B16" s="2">
        <v>61</v>
      </c>
      <c r="C16" s="2">
        <v>58</v>
      </c>
      <c r="D16" s="9">
        <f t="shared" si="0"/>
        <v>0.9508196721311475</v>
      </c>
      <c r="E16" s="44"/>
      <c r="F16" s="3" t="s">
        <v>26</v>
      </c>
      <c r="G16" s="4">
        <v>34</v>
      </c>
      <c r="H16" s="4">
        <v>34</v>
      </c>
      <c r="I16" s="10">
        <f t="shared" si="1"/>
        <v>1</v>
      </c>
      <c r="J16" s="44"/>
      <c r="K16" s="5" t="s">
        <v>26</v>
      </c>
      <c r="L16" s="7">
        <v>33</v>
      </c>
      <c r="M16" s="7">
        <v>32</v>
      </c>
      <c r="N16" s="13">
        <v>0.9697</v>
      </c>
    </row>
    <row r="17" spans="1:14" ht="24">
      <c r="A17" s="33" t="s">
        <v>41</v>
      </c>
      <c r="B17" s="2">
        <v>8</v>
      </c>
      <c r="C17" s="2">
        <v>7</v>
      </c>
      <c r="D17" s="9">
        <f t="shared" si="0"/>
        <v>0.875</v>
      </c>
      <c r="E17" s="44"/>
      <c r="F17" s="3" t="s">
        <v>27</v>
      </c>
      <c r="G17" s="4">
        <v>12</v>
      </c>
      <c r="H17" s="4">
        <v>12</v>
      </c>
      <c r="I17" s="10">
        <f t="shared" si="1"/>
        <v>1</v>
      </c>
      <c r="J17" s="44"/>
      <c r="K17" s="14" t="s">
        <v>27</v>
      </c>
      <c r="L17" s="7">
        <v>18</v>
      </c>
      <c r="M17" s="7">
        <v>18</v>
      </c>
      <c r="N17" s="13">
        <v>1</v>
      </c>
    </row>
    <row r="18" spans="1:14" ht="14.25">
      <c r="A18" s="33" t="s">
        <v>57</v>
      </c>
      <c r="B18" s="2">
        <v>67</v>
      </c>
      <c r="C18" s="2">
        <v>63</v>
      </c>
      <c r="D18" s="9">
        <f t="shared" si="0"/>
        <v>0.9402985074626866</v>
      </c>
      <c r="E18" s="44"/>
      <c r="F18" s="3" t="s">
        <v>28</v>
      </c>
      <c r="G18" s="4">
        <v>71</v>
      </c>
      <c r="H18" s="4">
        <v>71</v>
      </c>
      <c r="I18" s="10">
        <f t="shared" si="1"/>
        <v>1</v>
      </c>
      <c r="J18" s="44"/>
      <c r="K18" s="14" t="s">
        <v>28</v>
      </c>
      <c r="L18" s="7">
        <v>39</v>
      </c>
      <c r="M18" s="7">
        <v>39</v>
      </c>
      <c r="N18" s="13">
        <v>1</v>
      </c>
    </row>
    <row r="19" spans="1:14" ht="14.25">
      <c r="A19" s="35"/>
      <c r="B19" s="22"/>
      <c r="C19" s="22"/>
      <c r="D19" s="22"/>
      <c r="E19" s="44"/>
      <c r="F19" s="3" t="s">
        <v>29</v>
      </c>
      <c r="G19" s="4">
        <v>31</v>
      </c>
      <c r="H19" s="4">
        <v>30</v>
      </c>
      <c r="I19" s="10">
        <f t="shared" si="1"/>
        <v>0.967741935483871</v>
      </c>
      <c r="J19" s="44"/>
      <c r="K19" s="5" t="s">
        <v>29</v>
      </c>
      <c r="L19" s="7">
        <v>30</v>
      </c>
      <c r="M19" s="7">
        <v>30</v>
      </c>
      <c r="N19" s="12">
        <v>1</v>
      </c>
    </row>
    <row r="20" spans="1:14" ht="14.25">
      <c r="A20" s="33" t="s">
        <v>39</v>
      </c>
      <c r="B20" s="2">
        <v>25</v>
      </c>
      <c r="C20" s="2">
        <v>22</v>
      </c>
      <c r="D20" s="9">
        <f aca="true" t="shared" si="2" ref="D20:D41">C20/B20</f>
        <v>0.88</v>
      </c>
      <c r="E20" s="44"/>
      <c r="F20" s="3" t="s">
        <v>39</v>
      </c>
      <c r="G20" s="4">
        <v>30</v>
      </c>
      <c r="H20" s="4">
        <v>29</v>
      </c>
      <c r="I20" s="10">
        <f t="shared" si="1"/>
        <v>0.9666666666666667</v>
      </c>
      <c r="J20" s="44"/>
      <c r="K20" s="39"/>
      <c r="L20" s="39"/>
      <c r="M20" s="39"/>
      <c r="N20" s="39"/>
    </row>
    <row r="21" spans="1:14" ht="14.25">
      <c r="A21" s="33" t="s">
        <v>10</v>
      </c>
      <c r="B21" s="2">
        <v>87</v>
      </c>
      <c r="C21" s="2">
        <v>86</v>
      </c>
      <c r="D21" s="9">
        <f t="shared" si="2"/>
        <v>0.9885057471264368</v>
      </c>
      <c r="E21" s="44"/>
      <c r="F21" s="3" t="s">
        <v>10</v>
      </c>
      <c r="G21" s="4">
        <v>148</v>
      </c>
      <c r="H21" s="4">
        <v>147</v>
      </c>
      <c r="I21" s="10">
        <f t="shared" si="1"/>
        <v>0.9932432432432432</v>
      </c>
      <c r="J21" s="44"/>
      <c r="K21" s="5" t="s">
        <v>10</v>
      </c>
      <c r="L21" s="7">
        <v>175</v>
      </c>
      <c r="M21" s="7">
        <v>175</v>
      </c>
      <c r="N21" s="12">
        <v>1</v>
      </c>
    </row>
    <row r="22" spans="1:14" ht="24">
      <c r="A22" s="33" t="s">
        <v>58</v>
      </c>
      <c r="B22" s="2">
        <v>135</v>
      </c>
      <c r="C22" s="2">
        <v>126</v>
      </c>
      <c r="D22" s="9">
        <f t="shared" si="2"/>
        <v>0.9333333333333333</v>
      </c>
      <c r="E22" s="44"/>
      <c r="F22" s="3" t="s">
        <v>11</v>
      </c>
      <c r="G22" s="4">
        <v>96</v>
      </c>
      <c r="H22" s="4">
        <v>95</v>
      </c>
      <c r="I22" s="10">
        <f t="shared" si="1"/>
        <v>0.9895833333333334</v>
      </c>
      <c r="J22" s="44"/>
      <c r="K22" s="14" t="s">
        <v>11</v>
      </c>
      <c r="L22" s="7">
        <v>85</v>
      </c>
      <c r="M22" s="7">
        <v>84</v>
      </c>
      <c r="N22" s="13">
        <v>0.9882</v>
      </c>
    </row>
    <row r="23" spans="1:14" ht="14.25">
      <c r="A23" s="33" t="s">
        <v>12</v>
      </c>
      <c r="B23" s="2">
        <v>77</v>
      </c>
      <c r="C23" s="2">
        <v>76</v>
      </c>
      <c r="D23" s="9">
        <f t="shared" si="2"/>
        <v>0.987012987012987</v>
      </c>
      <c r="E23" s="44"/>
      <c r="F23" s="3" t="s">
        <v>12</v>
      </c>
      <c r="G23" s="4">
        <v>127</v>
      </c>
      <c r="H23" s="4">
        <v>126</v>
      </c>
      <c r="I23" s="10">
        <f t="shared" si="1"/>
        <v>0.9921259842519685</v>
      </c>
      <c r="J23" s="44"/>
      <c r="K23" s="5" t="s">
        <v>12</v>
      </c>
      <c r="L23" s="7">
        <v>181</v>
      </c>
      <c r="M23" s="7">
        <v>179</v>
      </c>
      <c r="N23" s="13">
        <v>0.989</v>
      </c>
    </row>
    <row r="24" spans="1:14" ht="14.25">
      <c r="A24" s="33" t="s">
        <v>13</v>
      </c>
      <c r="B24" s="2">
        <v>70</v>
      </c>
      <c r="C24" s="2">
        <v>67</v>
      </c>
      <c r="D24" s="9">
        <f t="shared" si="2"/>
        <v>0.9571428571428572</v>
      </c>
      <c r="E24" s="44"/>
      <c r="F24" s="3" t="s">
        <v>13</v>
      </c>
      <c r="G24" s="4">
        <v>80</v>
      </c>
      <c r="H24" s="4">
        <v>80</v>
      </c>
      <c r="I24" s="10">
        <f t="shared" si="1"/>
        <v>1</v>
      </c>
      <c r="J24" s="44"/>
      <c r="K24" s="5" t="s">
        <v>13</v>
      </c>
      <c r="L24" s="7">
        <v>71</v>
      </c>
      <c r="M24" s="7">
        <v>71</v>
      </c>
      <c r="N24" s="12">
        <v>1</v>
      </c>
    </row>
    <row r="25" spans="1:14" ht="14.25">
      <c r="A25" s="33" t="s">
        <v>33</v>
      </c>
      <c r="B25" s="2">
        <v>41</v>
      </c>
      <c r="C25" s="2">
        <v>39</v>
      </c>
      <c r="D25" s="9">
        <f t="shared" si="2"/>
        <v>0.9512195121951219</v>
      </c>
      <c r="E25" s="44"/>
      <c r="F25" s="3" t="s">
        <v>33</v>
      </c>
      <c r="G25" s="4">
        <v>70</v>
      </c>
      <c r="H25" s="4">
        <v>58</v>
      </c>
      <c r="I25" s="10">
        <f t="shared" si="1"/>
        <v>0.8285714285714286</v>
      </c>
      <c r="J25" s="44"/>
      <c r="K25" s="5" t="s">
        <v>33</v>
      </c>
      <c r="L25" s="7">
        <v>73</v>
      </c>
      <c r="M25" s="7">
        <v>69</v>
      </c>
      <c r="N25" s="13">
        <v>0.9452</v>
      </c>
    </row>
    <row r="26" spans="1:14" ht="14.25">
      <c r="A26" s="33" t="s">
        <v>59</v>
      </c>
      <c r="B26" s="2">
        <v>159</v>
      </c>
      <c r="C26" s="2">
        <v>143</v>
      </c>
      <c r="D26" s="9">
        <f t="shared" si="2"/>
        <v>0.89937106918239</v>
      </c>
      <c r="E26" s="44"/>
      <c r="F26" s="3" t="s">
        <v>34</v>
      </c>
      <c r="G26" s="4">
        <v>94</v>
      </c>
      <c r="H26" s="4">
        <v>89</v>
      </c>
      <c r="I26" s="10">
        <f t="shared" si="1"/>
        <v>0.9468085106382979</v>
      </c>
      <c r="J26" s="44"/>
      <c r="K26" s="5" t="s">
        <v>34</v>
      </c>
      <c r="L26" s="7">
        <v>110</v>
      </c>
      <c r="M26" s="7">
        <v>108</v>
      </c>
      <c r="N26" s="13">
        <v>0.9818</v>
      </c>
    </row>
    <row r="27" spans="1:14" ht="14.25">
      <c r="A27" s="33" t="s">
        <v>46</v>
      </c>
      <c r="B27" s="2">
        <v>84</v>
      </c>
      <c r="C27" s="2">
        <v>82</v>
      </c>
      <c r="D27" s="9">
        <f t="shared" si="2"/>
        <v>0.9761904761904762</v>
      </c>
      <c r="E27" s="44"/>
      <c r="F27" s="3" t="s">
        <v>35</v>
      </c>
      <c r="G27" s="4">
        <v>76</v>
      </c>
      <c r="H27" s="4">
        <v>72</v>
      </c>
      <c r="I27" s="10">
        <f t="shared" si="1"/>
        <v>0.9473684210526315</v>
      </c>
      <c r="J27" s="44"/>
      <c r="K27" s="5" t="s">
        <v>35</v>
      </c>
      <c r="L27" s="7">
        <v>112</v>
      </c>
      <c r="M27" s="7">
        <v>112</v>
      </c>
      <c r="N27" s="13">
        <v>1</v>
      </c>
    </row>
    <row r="28" spans="1:14" ht="14.25">
      <c r="A28" s="33" t="s">
        <v>47</v>
      </c>
      <c r="B28" s="2">
        <v>131</v>
      </c>
      <c r="C28" s="2">
        <v>127</v>
      </c>
      <c r="D28" s="9">
        <f t="shared" si="2"/>
        <v>0.9694656488549618</v>
      </c>
      <c r="E28" s="44"/>
      <c r="F28" s="3" t="s">
        <v>36</v>
      </c>
      <c r="G28" s="4">
        <v>129</v>
      </c>
      <c r="H28" s="4">
        <v>116</v>
      </c>
      <c r="I28" s="10">
        <f t="shared" si="1"/>
        <v>0.8992248062015504</v>
      </c>
      <c r="J28" s="44"/>
      <c r="K28" s="5" t="s">
        <v>36</v>
      </c>
      <c r="L28" s="7">
        <v>78</v>
      </c>
      <c r="M28" s="7">
        <v>76</v>
      </c>
      <c r="N28" s="13">
        <v>0.9744</v>
      </c>
    </row>
    <row r="29" spans="1:14" ht="24">
      <c r="A29" s="33" t="s">
        <v>48</v>
      </c>
      <c r="B29" s="2">
        <v>64</v>
      </c>
      <c r="C29" s="2">
        <v>54</v>
      </c>
      <c r="D29" s="9">
        <f t="shared" si="2"/>
        <v>0.84375</v>
      </c>
      <c r="E29" s="44"/>
      <c r="F29" s="3" t="s">
        <v>37</v>
      </c>
      <c r="G29" s="4">
        <v>26</v>
      </c>
      <c r="H29" s="4">
        <v>24</v>
      </c>
      <c r="I29" s="10">
        <f t="shared" si="1"/>
        <v>0.9230769230769231</v>
      </c>
      <c r="J29" s="44"/>
      <c r="K29" s="5" t="s">
        <v>37</v>
      </c>
      <c r="L29" s="7">
        <v>35</v>
      </c>
      <c r="M29" s="7">
        <v>35</v>
      </c>
      <c r="N29" s="12">
        <v>1</v>
      </c>
    </row>
    <row r="30" spans="1:14" ht="14.25">
      <c r="A30" s="33" t="s">
        <v>30</v>
      </c>
      <c r="B30" s="2">
        <v>34</v>
      </c>
      <c r="C30" s="2">
        <v>32</v>
      </c>
      <c r="D30" s="9">
        <f t="shared" si="2"/>
        <v>0.9411764705882353</v>
      </c>
      <c r="E30" s="44"/>
      <c r="F30" s="3" t="s">
        <v>30</v>
      </c>
      <c r="G30" s="4">
        <v>29</v>
      </c>
      <c r="H30" s="4">
        <v>26</v>
      </c>
      <c r="I30" s="10">
        <f t="shared" si="1"/>
        <v>0.896551724137931</v>
      </c>
      <c r="J30" s="44"/>
      <c r="K30" s="5" t="s">
        <v>30</v>
      </c>
      <c r="L30" s="7">
        <v>43</v>
      </c>
      <c r="M30" s="7">
        <v>43</v>
      </c>
      <c r="N30" s="19">
        <v>1</v>
      </c>
    </row>
    <row r="31" spans="1:14" ht="14.25">
      <c r="A31" s="33" t="s">
        <v>31</v>
      </c>
      <c r="B31" s="2">
        <v>37</v>
      </c>
      <c r="C31" s="2">
        <v>33</v>
      </c>
      <c r="D31" s="9">
        <f t="shared" si="2"/>
        <v>0.8918918918918919</v>
      </c>
      <c r="E31" s="44"/>
      <c r="F31" s="3" t="s">
        <v>31</v>
      </c>
      <c r="G31" s="4">
        <v>41</v>
      </c>
      <c r="H31" s="4">
        <v>40</v>
      </c>
      <c r="I31" s="10">
        <f t="shared" si="1"/>
        <v>0.975609756097561</v>
      </c>
      <c r="J31" s="44"/>
      <c r="K31" s="5" t="s">
        <v>31</v>
      </c>
      <c r="L31" s="7">
        <v>45</v>
      </c>
      <c r="M31" s="7">
        <v>45</v>
      </c>
      <c r="N31" s="19">
        <v>1</v>
      </c>
    </row>
    <row r="32" spans="1:14" ht="24">
      <c r="A32" s="33" t="s">
        <v>32</v>
      </c>
      <c r="B32" s="2">
        <v>43</v>
      </c>
      <c r="C32" s="2">
        <v>39</v>
      </c>
      <c r="D32" s="9">
        <f t="shared" si="2"/>
        <v>0.9069767441860465</v>
      </c>
      <c r="E32" s="44"/>
      <c r="F32" s="3" t="s">
        <v>32</v>
      </c>
      <c r="G32" s="4">
        <v>29</v>
      </c>
      <c r="H32" s="4">
        <v>28</v>
      </c>
      <c r="I32" s="10">
        <f t="shared" si="1"/>
        <v>0.9655172413793104</v>
      </c>
      <c r="J32" s="44"/>
      <c r="K32" s="14" t="s">
        <v>32</v>
      </c>
      <c r="L32" s="7">
        <v>35</v>
      </c>
      <c r="M32" s="7">
        <v>35</v>
      </c>
      <c r="N32" s="20">
        <v>1</v>
      </c>
    </row>
    <row r="33" spans="1:14" ht="14.25">
      <c r="A33" s="33" t="s">
        <v>40</v>
      </c>
      <c r="B33" s="2">
        <v>35</v>
      </c>
      <c r="C33" s="2">
        <v>34</v>
      </c>
      <c r="D33" s="9">
        <f t="shared" si="2"/>
        <v>0.9714285714285714</v>
      </c>
      <c r="E33" s="44"/>
      <c r="F33" s="3" t="s">
        <v>40</v>
      </c>
      <c r="G33" s="4">
        <v>45</v>
      </c>
      <c r="H33" s="4">
        <v>44</v>
      </c>
      <c r="I33" s="10">
        <f t="shared" si="1"/>
        <v>0.9777777777777777</v>
      </c>
      <c r="J33" s="44"/>
      <c r="K33" s="39"/>
      <c r="L33" s="39"/>
      <c r="M33" s="39"/>
      <c r="N33" s="39"/>
    </row>
    <row r="34" spans="1:14" ht="14.25">
      <c r="A34" s="33" t="s">
        <v>4</v>
      </c>
      <c r="B34" s="2">
        <v>58</v>
      </c>
      <c r="C34" s="2">
        <v>50</v>
      </c>
      <c r="D34" s="9">
        <f t="shared" si="2"/>
        <v>0.8620689655172413</v>
      </c>
      <c r="E34" s="44"/>
      <c r="F34" s="3" t="s">
        <v>4</v>
      </c>
      <c r="G34" s="4">
        <v>34</v>
      </c>
      <c r="H34" s="4">
        <v>25</v>
      </c>
      <c r="I34" s="10">
        <f t="shared" si="1"/>
        <v>0.7352941176470589</v>
      </c>
      <c r="J34" s="44"/>
      <c r="K34" s="5" t="s">
        <v>4</v>
      </c>
      <c r="L34" s="7">
        <v>30</v>
      </c>
      <c r="M34" s="7">
        <v>30</v>
      </c>
      <c r="N34" s="11">
        <v>1</v>
      </c>
    </row>
    <row r="35" spans="1:14" ht="14.25">
      <c r="A35" s="33" t="s">
        <v>49</v>
      </c>
      <c r="B35" s="2">
        <v>33</v>
      </c>
      <c r="C35" s="2">
        <v>33</v>
      </c>
      <c r="D35" s="9">
        <f t="shared" si="2"/>
        <v>1</v>
      </c>
      <c r="E35" s="44"/>
      <c r="F35" s="3" t="s">
        <v>5</v>
      </c>
      <c r="G35" s="4">
        <v>67</v>
      </c>
      <c r="H35" s="4">
        <v>67</v>
      </c>
      <c r="I35" s="10">
        <f t="shared" si="1"/>
        <v>1</v>
      </c>
      <c r="J35" s="44"/>
      <c r="K35" s="5" t="s">
        <v>5</v>
      </c>
      <c r="L35" s="7">
        <v>45</v>
      </c>
      <c r="M35" s="7">
        <v>45</v>
      </c>
      <c r="N35" s="12">
        <v>1</v>
      </c>
    </row>
    <row r="36" spans="1:14" ht="14.25">
      <c r="A36" s="33" t="s">
        <v>50</v>
      </c>
      <c r="B36" s="2">
        <v>110</v>
      </c>
      <c r="C36" s="2">
        <v>109</v>
      </c>
      <c r="D36" s="9">
        <f t="shared" si="2"/>
        <v>0.990909090909091</v>
      </c>
      <c r="E36" s="44"/>
      <c r="F36" s="3" t="s">
        <v>6</v>
      </c>
      <c r="G36" s="4">
        <v>176</v>
      </c>
      <c r="H36" s="4">
        <v>176</v>
      </c>
      <c r="I36" s="10">
        <f t="shared" si="1"/>
        <v>1</v>
      </c>
      <c r="J36" s="44"/>
      <c r="K36" s="5" t="s">
        <v>6</v>
      </c>
      <c r="L36" s="7">
        <v>250</v>
      </c>
      <c r="M36" s="7">
        <v>250</v>
      </c>
      <c r="N36" s="12">
        <v>1</v>
      </c>
    </row>
    <row r="37" spans="1:14" ht="14.25">
      <c r="A37" s="33" t="s">
        <v>51</v>
      </c>
      <c r="B37" s="2">
        <v>66</v>
      </c>
      <c r="C37" s="2">
        <v>66</v>
      </c>
      <c r="D37" s="9">
        <f t="shared" si="2"/>
        <v>1</v>
      </c>
      <c r="E37" s="44"/>
      <c r="F37" s="3" t="s">
        <v>7</v>
      </c>
      <c r="G37" s="4">
        <v>78</v>
      </c>
      <c r="H37" s="4">
        <v>78</v>
      </c>
      <c r="I37" s="10">
        <f t="shared" si="1"/>
        <v>1</v>
      </c>
      <c r="J37" s="44"/>
      <c r="K37" s="5" t="s">
        <v>7</v>
      </c>
      <c r="L37" s="7">
        <v>114</v>
      </c>
      <c r="M37" s="7">
        <v>113</v>
      </c>
      <c r="N37" s="13">
        <v>0.9912</v>
      </c>
    </row>
    <row r="38" spans="1:14" ht="14.25">
      <c r="A38" s="33" t="s">
        <v>52</v>
      </c>
      <c r="B38" s="2">
        <v>27</v>
      </c>
      <c r="C38" s="2">
        <v>27</v>
      </c>
      <c r="D38" s="9">
        <f t="shared" si="2"/>
        <v>1</v>
      </c>
      <c r="E38" s="44"/>
      <c r="F38" s="3" t="s">
        <v>8</v>
      </c>
      <c r="G38" s="4">
        <v>23</v>
      </c>
      <c r="H38" s="4">
        <v>22</v>
      </c>
      <c r="I38" s="10">
        <f t="shared" si="1"/>
        <v>0.9565217391304348</v>
      </c>
      <c r="J38" s="44"/>
      <c r="K38" s="5" t="s">
        <v>8</v>
      </c>
      <c r="L38" s="7">
        <v>30</v>
      </c>
      <c r="M38" s="7">
        <v>29</v>
      </c>
      <c r="N38" s="13">
        <v>0.9667</v>
      </c>
    </row>
    <row r="39" spans="1:14" ht="14.25">
      <c r="A39" s="33" t="s">
        <v>53</v>
      </c>
      <c r="B39" s="2">
        <v>57</v>
      </c>
      <c r="C39" s="2">
        <v>57</v>
      </c>
      <c r="D39" s="9">
        <f t="shared" si="2"/>
        <v>1</v>
      </c>
      <c r="E39" s="44"/>
      <c r="F39" s="3" t="s">
        <v>9</v>
      </c>
      <c r="G39" s="4">
        <v>51</v>
      </c>
      <c r="H39" s="4">
        <v>49</v>
      </c>
      <c r="I39" s="10">
        <f t="shared" si="1"/>
        <v>0.9607843137254902</v>
      </c>
      <c r="J39" s="44"/>
      <c r="K39" s="5" t="s">
        <v>9</v>
      </c>
      <c r="L39" s="7">
        <v>45</v>
      </c>
      <c r="M39" s="7">
        <v>45</v>
      </c>
      <c r="N39" s="13">
        <v>1</v>
      </c>
    </row>
    <row r="40" spans="1:14" ht="24">
      <c r="A40" s="41" t="s">
        <v>61</v>
      </c>
      <c r="B40" s="40">
        <v>98</v>
      </c>
      <c r="C40" s="40">
        <v>87</v>
      </c>
      <c r="D40" s="9">
        <f t="shared" si="2"/>
        <v>0.8877551020408163</v>
      </c>
      <c r="E40" s="44"/>
      <c r="F40" s="3"/>
      <c r="G40" s="4"/>
      <c r="H40" s="4"/>
      <c r="I40" s="10"/>
      <c r="J40" s="44"/>
      <c r="K40" s="5"/>
      <c r="L40" s="7"/>
      <c r="M40" s="7"/>
      <c r="N40" s="13"/>
    </row>
    <row r="41" spans="1:14" ht="25.5">
      <c r="A41" s="40" t="s">
        <v>60</v>
      </c>
      <c r="B41" s="40">
        <v>32</v>
      </c>
      <c r="C41" s="40">
        <v>28</v>
      </c>
      <c r="D41" s="9">
        <f t="shared" si="2"/>
        <v>0.875</v>
      </c>
      <c r="E41" s="44"/>
      <c r="F41" s="3"/>
      <c r="G41" s="4"/>
      <c r="H41" s="4"/>
      <c r="I41" s="10"/>
      <c r="J41" s="44"/>
      <c r="K41" s="14"/>
      <c r="L41" s="7"/>
      <c r="M41" s="7"/>
      <c r="N41" s="12"/>
    </row>
    <row r="42" spans="1:14" ht="14.25">
      <c r="A42" s="35"/>
      <c r="B42" s="22"/>
      <c r="C42" s="22"/>
      <c r="D42" s="22"/>
      <c r="E42" s="44"/>
      <c r="F42" s="21"/>
      <c r="G42" s="22"/>
      <c r="H42" s="22"/>
      <c r="I42" s="22"/>
      <c r="J42" s="44"/>
      <c r="K42" s="21"/>
      <c r="L42" s="22"/>
      <c r="M42" s="22"/>
      <c r="N42" s="22"/>
    </row>
    <row r="43" spans="1:14" ht="14.25">
      <c r="A43" s="35"/>
      <c r="B43" s="22"/>
      <c r="C43" s="22"/>
      <c r="D43" s="22"/>
      <c r="E43" s="44"/>
      <c r="F43" s="21"/>
      <c r="G43" s="22"/>
      <c r="H43" s="22"/>
      <c r="I43" s="22"/>
      <c r="J43" s="44"/>
      <c r="K43" s="21"/>
      <c r="L43" s="22"/>
      <c r="M43" s="22"/>
      <c r="N43" s="22"/>
    </row>
    <row r="44" spans="1:14" ht="14.25">
      <c r="A44" s="35"/>
      <c r="B44" s="22"/>
      <c r="C44" s="22"/>
      <c r="D44" s="22"/>
      <c r="E44" s="44"/>
      <c r="F44" s="21"/>
      <c r="G44" s="22"/>
      <c r="H44" s="22"/>
      <c r="I44" s="22"/>
      <c r="J44" s="44"/>
      <c r="K44" s="21"/>
      <c r="L44" s="22"/>
      <c r="M44" s="22"/>
      <c r="N44" s="22"/>
    </row>
    <row r="45" spans="1:14" ht="14.25">
      <c r="A45" s="35"/>
      <c r="B45" s="22"/>
      <c r="C45" s="22"/>
      <c r="D45" s="22"/>
      <c r="E45" s="44"/>
      <c r="F45" s="21"/>
      <c r="G45" s="22"/>
      <c r="H45" s="22"/>
      <c r="I45" s="22"/>
      <c r="J45" s="44"/>
      <c r="K45" s="21"/>
      <c r="L45" s="22"/>
      <c r="M45" s="22"/>
      <c r="N45" s="22"/>
    </row>
    <row r="46" spans="1:14" ht="14.25">
      <c r="A46" s="35"/>
      <c r="B46" s="22"/>
      <c r="C46" s="22"/>
      <c r="D46" s="22"/>
      <c r="E46" s="44"/>
      <c r="F46" s="21"/>
      <c r="G46" s="22"/>
      <c r="H46" s="22"/>
      <c r="I46" s="22"/>
      <c r="J46" s="44"/>
      <c r="K46" s="21"/>
      <c r="L46" s="22"/>
      <c r="M46" s="22"/>
      <c r="N46" s="22"/>
    </row>
    <row r="47" spans="1:14" ht="14.25">
      <c r="A47" s="35"/>
      <c r="B47" s="22"/>
      <c r="C47" s="22"/>
      <c r="D47" s="22"/>
      <c r="E47" s="44"/>
      <c r="F47" s="3"/>
      <c r="G47" s="4"/>
      <c r="H47" s="4"/>
      <c r="I47" s="10"/>
      <c r="J47" s="44"/>
      <c r="K47" s="21"/>
      <c r="L47" s="22"/>
      <c r="M47" s="22"/>
      <c r="N47" s="22"/>
    </row>
    <row r="48" spans="1:14" ht="14.25">
      <c r="A48" s="35"/>
      <c r="B48" s="22"/>
      <c r="C48" s="22"/>
      <c r="D48" s="22"/>
      <c r="E48" s="44"/>
      <c r="F48" s="21"/>
      <c r="G48" s="22"/>
      <c r="H48" s="22"/>
      <c r="I48" s="22"/>
      <c r="J48" s="44"/>
      <c r="K48" s="21"/>
      <c r="L48" s="22"/>
      <c r="M48" s="22"/>
      <c r="N48" s="22"/>
    </row>
    <row r="49" spans="1:14" ht="14.25">
      <c r="A49" s="35"/>
      <c r="B49" s="22"/>
      <c r="C49" s="22"/>
      <c r="D49" s="22"/>
      <c r="E49" s="44"/>
      <c r="F49" s="21"/>
      <c r="G49" s="22"/>
      <c r="H49" s="22"/>
      <c r="I49" s="22"/>
      <c r="J49" s="44"/>
      <c r="K49" s="21"/>
      <c r="L49" s="22"/>
      <c r="M49" s="22"/>
      <c r="N49" s="22"/>
    </row>
    <row r="50" spans="5:14" ht="14.25">
      <c r="E50" s="44"/>
      <c r="F50" s="3"/>
      <c r="G50" s="4"/>
      <c r="H50" s="4"/>
      <c r="I50" s="10"/>
      <c r="J50" s="44"/>
      <c r="K50" s="21"/>
      <c r="L50" s="22"/>
      <c r="M50" s="22"/>
      <c r="N50" s="22"/>
    </row>
    <row r="51" spans="1:14" s="32" customFormat="1" ht="20.25">
      <c r="A51" s="37" t="s">
        <v>42</v>
      </c>
      <c r="B51" s="24">
        <f>SUM(B3:B41)</f>
        <v>2923</v>
      </c>
      <c r="C51" s="24">
        <f>SUM(C3:C41)</f>
        <v>2800</v>
      </c>
      <c r="D51" s="25">
        <f>C51/B51</f>
        <v>0.9579199452617174</v>
      </c>
      <c r="E51" s="45"/>
      <c r="F51" s="26" t="s">
        <v>42</v>
      </c>
      <c r="G51" s="27">
        <f>SUM(G3:G50)</f>
        <v>2810</v>
      </c>
      <c r="H51" s="27">
        <f>SUM(H3:H50)</f>
        <v>2727</v>
      </c>
      <c r="I51" s="28">
        <f>H51/G51</f>
        <v>0.9704626334519573</v>
      </c>
      <c r="J51" s="45"/>
      <c r="K51" s="29" t="s">
        <v>42</v>
      </c>
      <c r="L51" s="30">
        <f>SUM(L3:L50)</f>
        <v>3179</v>
      </c>
      <c r="M51" s="30">
        <f>SUM(M3:M50)</f>
        <v>3144</v>
      </c>
      <c r="N51" s="31">
        <v>0.9893</v>
      </c>
    </row>
  </sheetData>
  <mergeCells count="5">
    <mergeCell ref="A1:D1"/>
    <mergeCell ref="F1:I1"/>
    <mergeCell ref="K1:N1"/>
    <mergeCell ref="E1:E51"/>
    <mergeCell ref="J1:J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2013-07-08T10:11:28Z</dcterms:modified>
  <cp:category/>
  <cp:version/>
  <cp:contentType/>
  <cp:contentStatus/>
</cp:coreProperties>
</file>